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<sst xmlns="http://schemas.openxmlformats.org/spreadsheetml/2006/main" count="162" uniqueCount="113">
  <si>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</si>
  <si>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</si>
  <si>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</si>
  <si>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</si>
  <si>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</si>
  <si>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</si>
  <si>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</si>
  <si>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</si>
  <si>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</si>
  <si>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</si>
  <si>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</si>
  <si>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</si>
  <si>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</si>
  <si>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</si>
  <si>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</si>
  <si>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</si>
  <si>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</si>
  <si>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</si>
  <si>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</si>
  <si>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</si>
  <si>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</si>
  <si>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</si>
  <si>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</si>
  <si>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</si>
  <si>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</si>
  <si>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</si>
  <si>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</si>
  <si>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</si>
  <si>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</si>
  <si>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</si>
  <si>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</si>
  <si>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</si>
  <si>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</si>
  <si>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</si>
  <si>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</si>
  <si>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</si>
  <si>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</si>
  <si>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</si>
  <si>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</si>
  <si>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</si>
  <si>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</si>
  <si>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</si>
  <si>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</si>
  <si>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</si>
  <si>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</si>
  <si>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</si>
  <si>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</si>
  <si>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</si>
  <si>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</si>
  <si>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</si>
  <si>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</si>
  <si>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</si>
  <si>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</si>
  <si>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</si>
  <si>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</si>
  <si>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</si>
  <si>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</si>
  <si>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</si>
  <si>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</si>
  <si>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</si>
  <si>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</si>
  <si>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</si>
  <si>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</si>
  <si>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</si>
  <si>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</si>
  <si>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</si>
  <si>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</si>
  <si>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</si>
  <si>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</si>
  <si>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</si>
  <si>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</si>
  <si>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</si>
  <si>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</si>
  <si>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</si>
  <si>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</si>
  <si>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</si>
  <si>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</si>
  <si>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</si>
  <si>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</si>
  <si>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</si>
  <si>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</si>
  <si>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</si>
  <si>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</si>
  <si>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</si>
  <si>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</si>
  <si>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</si>
  <si>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</si>
  <si>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</si>
  <si>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</si>
  <si>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</si>
  <si>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</si>
  <si>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</si>
  <si>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</si>
  <si>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</si>
  <si>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</si>
  <si>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</si>
  <si>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</si>
  <si>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</si>
  <si>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</si>
  <si>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</si>
  <si>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</si>
  <si>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</si>
  <si>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</si>
  <si>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</si>
  <si>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</si>
  <si>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</si>
  <si>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</si>
  <si>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</si>
  <si>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</si>
  <si>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</si>
  <si>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</si>
  <si>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</si>
  <si>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12.10.2016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</si>
</sst>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64214649"/>
        <c:axId val="41060930"/>
      </c:bar3D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34004051"/>
        <c:axId val="37601004"/>
      </c:bar3D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864717"/>
        <c:axId val="25782454"/>
      </c:bar3D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30715495"/>
        <c:axId val="8004000"/>
      </c:bar3D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927137"/>
        <c:axId val="44344234"/>
      </c:bar3D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4234"/>
        <c:crosses val="autoZero"/>
        <c:auto val="1"/>
        <c:lblOffset val="100"/>
        <c:tickLblSkip val="2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3553787"/>
        <c:axId val="35113172"/>
      </c:bar3D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7583093"/>
        <c:axId val="25594654"/>
      </c:bar3D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29025295"/>
        <c:axId val="59901064"/>
      </c:bar3D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238665"/>
        <c:axId val="20147986"/>
      </c:bar3D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</f>
        <v>308691.70000000007</v>
      </c>
      <c r="E6" s="3">
        <f>D6/D150*100</f>
        <v>27.251002606967916</v>
      </c>
      <c r="F6" s="3">
        <f>D6/B6*100</f>
        <v>84.73059776340342</v>
      </c>
      <c r="G6" s="3">
        <f aca="true" t="shared" si="0" ref="G6:G43">D6/C6*100</f>
        <v>68.54502554464452</v>
      </c>
      <c r="H6" s="47">
        <f>B6-D6</f>
        <v>55629.69999999995</v>
      </c>
      <c r="I6" s="47">
        <f aca="true" t="shared" si="1" ref="I6:I43">C6-D6</f>
        <v>141657.09999999992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</f>
        <v>135739.2</v>
      </c>
      <c r="E7" s="95">
        <f>D7/D6*100</f>
        <v>43.97241649192381</v>
      </c>
      <c r="F7" s="95">
        <f>D7/B7*100</f>
        <v>86.40162543458861</v>
      </c>
      <c r="G7" s="95">
        <f>D7/C7*100</f>
        <v>72.24105044449743</v>
      </c>
      <c r="H7" s="105">
        <f>B7-D7</f>
        <v>21363.399999999994</v>
      </c>
      <c r="I7" s="105">
        <f t="shared" si="1"/>
        <v>52158.399999999994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</f>
        <v>238109.1999999999</v>
      </c>
      <c r="E8" s="1">
        <f>D8/D6*100</f>
        <v>77.13495374187251</v>
      </c>
      <c r="F8" s="1">
        <f>D8/B8*100</f>
        <v>92.53129173899642</v>
      </c>
      <c r="G8" s="1">
        <f t="shared" si="0"/>
        <v>76.2030398109495</v>
      </c>
      <c r="H8" s="44">
        <f>B8-D8</f>
        <v>19219.100000000093</v>
      </c>
      <c r="I8" s="44">
        <f t="shared" si="1"/>
        <v>74357.60000000003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</f>
        <v>41.39999999999999</v>
      </c>
      <c r="E9" s="12">
        <f>D9/D6*100</f>
        <v>0.013411439309835666</v>
      </c>
      <c r="F9" s="120">
        <f>D9/B9*100</f>
        <v>53.35051546391752</v>
      </c>
      <c r="G9" s="1">
        <f t="shared" si="0"/>
        <v>48.3080513418903</v>
      </c>
      <c r="H9" s="44">
        <f aca="true" t="shared" si="2" ref="H9:H43">B9-D9</f>
        <v>36.2</v>
      </c>
      <c r="I9" s="44">
        <f t="shared" si="1"/>
        <v>44.30000000000001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</f>
        <v>18942.80000000001</v>
      </c>
      <c r="E10" s="1">
        <f>D10/D6*100</f>
        <v>6.136478564211479</v>
      </c>
      <c r="F10" s="1">
        <f aca="true" t="shared" si="3" ref="F10:F41">D10/B10*100</f>
        <v>74.4849931384847</v>
      </c>
      <c r="G10" s="1">
        <f t="shared" si="0"/>
        <v>69.86250848257755</v>
      </c>
      <c r="H10" s="44">
        <f t="shared" si="2"/>
        <v>6488.8999999999905</v>
      </c>
      <c r="I10" s="44">
        <f t="shared" si="1"/>
        <v>8171.599999999991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</f>
        <v>32895.700000000004</v>
      </c>
      <c r="E11" s="1">
        <f>D11/D6*100</f>
        <v>10.656489954216456</v>
      </c>
      <c r="F11" s="1">
        <f t="shared" si="3"/>
        <v>59.61536718986443</v>
      </c>
      <c r="G11" s="1">
        <f t="shared" si="0"/>
        <v>43.872164607472854</v>
      </c>
      <c r="H11" s="44">
        <f t="shared" si="2"/>
        <v>22284.199999999997</v>
      </c>
      <c r="I11" s="44">
        <f t="shared" si="1"/>
        <v>42085.1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</f>
        <v>9260.1</v>
      </c>
      <c r="E12" s="1">
        <f>D12/D6*100</f>
        <v>2.9997891099760694</v>
      </c>
      <c r="F12" s="1">
        <f t="shared" si="3"/>
        <v>77.71213252880605</v>
      </c>
      <c r="G12" s="1">
        <f t="shared" si="0"/>
        <v>62.82293080054274</v>
      </c>
      <c r="H12" s="44">
        <f t="shared" si="2"/>
        <v>2655.7999999999993</v>
      </c>
      <c r="I12" s="44">
        <f t="shared" si="1"/>
        <v>5479.9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9442.500000000166</v>
      </c>
      <c r="E13" s="1">
        <f>D13/D6*100</f>
        <v>3.05887719041366</v>
      </c>
      <c r="F13" s="1">
        <f t="shared" si="3"/>
        <v>65.62760633861652</v>
      </c>
      <c r="G13" s="1">
        <f t="shared" si="0"/>
        <v>45.047731273645674</v>
      </c>
      <c r="H13" s="44">
        <f t="shared" si="2"/>
        <v>4945.499999999865</v>
      </c>
      <c r="I13" s="44">
        <f t="shared" si="1"/>
        <v>11518.599999999884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</f>
        <v>189671.69999999998</v>
      </c>
      <c r="E18" s="3">
        <f>D18/D150*100</f>
        <v>16.74403293372655</v>
      </c>
      <c r="F18" s="3">
        <f>D18/B18*100</f>
        <v>87.35430333644668</v>
      </c>
      <c r="G18" s="3">
        <f t="shared" si="0"/>
        <v>72.74417231090212</v>
      </c>
      <c r="H18" s="47">
        <f>B18-D18</f>
        <v>27457.50000000003</v>
      </c>
      <c r="I18" s="47">
        <f t="shared" si="1"/>
        <v>71066.30000000002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</f>
        <v>141131.99999999997</v>
      </c>
      <c r="E19" s="95">
        <f>D19/D18*100</f>
        <v>74.40857017678441</v>
      </c>
      <c r="F19" s="95">
        <f t="shared" si="3"/>
        <v>89.31438432929092</v>
      </c>
      <c r="G19" s="95">
        <f t="shared" si="0"/>
        <v>73.68566692336807</v>
      </c>
      <c r="H19" s="105">
        <f t="shared" si="2"/>
        <v>16885.100000000035</v>
      </c>
      <c r="I19" s="105">
        <f t="shared" si="1"/>
        <v>50400.50000000003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</f>
        <v>148493.2</v>
      </c>
      <c r="E20" s="1">
        <f>D20/D18*100</f>
        <v>78.28959196337674</v>
      </c>
      <c r="F20" s="1">
        <f t="shared" si="3"/>
        <v>93.03094281937389</v>
      </c>
      <c r="G20" s="1">
        <f t="shared" si="0"/>
        <v>78.32506442993095</v>
      </c>
      <c r="H20" s="44">
        <f t="shared" si="2"/>
        <v>11123.799999999988</v>
      </c>
      <c r="I20" s="44">
        <f t="shared" si="1"/>
        <v>41092.59999999998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</f>
        <v>16669.3</v>
      </c>
      <c r="E21" s="1">
        <f>D21/D18*100</f>
        <v>8.788501394778452</v>
      </c>
      <c r="F21" s="1">
        <f t="shared" si="3"/>
        <v>82.2635010092137</v>
      </c>
      <c r="G21" s="1">
        <f t="shared" si="0"/>
        <v>75.39360552155841</v>
      </c>
      <c r="H21" s="44">
        <f t="shared" si="2"/>
        <v>3594</v>
      </c>
      <c r="I21" s="44">
        <f t="shared" si="1"/>
        <v>5440.399999999998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</f>
        <v>3178.7000000000003</v>
      </c>
      <c r="E22" s="1">
        <f>D22/D18*100</f>
        <v>1.6758957714830418</v>
      </c>
      <c r="F22" s="1">
        <f t="shared" si="3"/>
        <v>86.62252016568564</v>
      </c>
      <c r="G22" s="1">
        <f t="shared" si="0"/>
        <v>81.1327496873325</v>
      </c>
      <c r="H22" s="44">
        <f t="shared" si="2"/>
        <v>490.89999999999964</v>
      </c>
      <c r="I22" s="44">
        <f t="shared" si="1"/>
        <v>739.1999999999998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</f>
        <v>15529.099999999995</v>
      </c>
      <c r="E23" s="1">
        <f>D23/D18*100</f>
        <v>8.18735741810718</v>
      </c>
      <c r="F23" s="1">
        <f t="shared" si="3"/>
        <v>76.26847272495098</v>
      </c>
      <c r="G23" s="1">
        <f t="shared" si="0"/>
        <v>52.24536896855674</v>
      </c>
      <c r="H23" s="44">
        <f t="shared" si="2"/>
        <v>4832.000000000004</v>
      </c>
      <c r="I23" s="44">
        <f t="shared" si="1"/>
        <v>14194.300000000007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</f>
        <v>1166.6999999999998</v>
      </c>
      <c r="E24" s="1">
        <f>D24/D18*100</f>
        <v>0.6151154863904315</v>
      </c>
      <c r="F24" s="1">
        <f t="shared" si="3"/>
        <v>84.80773424438466</v>
      </c>
      <c r="G24" s="1">
        <f t="shared" si="0"/>
        <v>73.30359386780597</v>
      </c>
      <c r="H24" s="44">
        <f t="shared" si="2"/>
        <v>209.00000000000023</v>
      </c>
      <c r="I24" s="44">
        <f t="shared" si="1"/>
        <v>424.9000000000001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4634.699999999976</v>
      </c>
      <c r="E25" s="1">
        <f>D25/D18*100</f>
        <v>2.4435379658641625</v>
      </c>
      <c r="F25" s="1">
        <f t="shared" si="3"/>
        <v>39.13616212792883</v>
      </c>
      <c r="G25" s="1">
        <f t="shared" si="0"/>
        <v>33.561435523114156</v>
      </c>
      <c r="H25" s="44">
        <f t="shared" si="2"/>
        <v>7207.800000000035</v>
      </c>
      <c r="I25" s="44">
        <f t="shared" si="1"/>
        <v>9174.900000000034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</f>
        <v>36815</v>
      </c>
      <c r="E33" s="3">
        <f>D33/D150*100</f>
        <v>3.249992341794495</v>
      </c>
      <c r="F33" s="3">
        <f>D33/B33*100</f>
        <v>89.31560688032218</v>
      </c>
      <c r="G33" s="3">
        <f t="shared" si="0"/>
        <v>73.65430592095392</v>
      </c>
      <c r="H33" s="47">
        <f t="shared" si="2"/>
        <v>4404</v>
      </c>
      <c r="I33" s="47">
        <f t="shared" si="1"/>
        <v>13168.5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</f>
        <v>27539.599999999988</v>
      </c>
      <c r="E34" s="1">
        <f>D34/D33*100</f>
        <v>74.80537824256413</v>
      </c>
      <c r="F34" s="1">
        <f t="shared" si="3"/>
        <v>91.79009959070483</v>
      </c>
      <c r="G34" s="1">
        <f t="shared" si="0"/>
        <v>75.76376986626975</v>
      </c>
      <c r="H34" s="44">
        <f t="shared" si="2"/>
        <v>2463.2000000000116</v>
      </c>
      <c r="I34" s="44">
        <f t="shared" si="1"/>
        <v>8809.700000000008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</f>
        <v>1296.1999999999994</v>
      </c>
      <c r="E36" s="1">
        <f>D36/D33*100</f>
        <v>3.520847480646474</v>
      </c>
      <c r="F36" s="1">
        <f t="shared" si="3"/>
        <v>58.34008461607703</v>
      </c>
      <c r="G36" s="1">
        <f t="shared" si="0"/>
        <v>38.29925540716225</v>
      </c>
      <c r="H36" s="44">
        <f t="shared" si="2"/>
        <v>925.6000000000008</v>
      </c>
      <c r="I36" s="44">
        <f t="shared" si="1"/>
        <v>2088.2000000000007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</f>
        <v>790.5</v>
      </c>
      <c r="E37" s="17">
        <f>D37/D33*100</f>
        <v>2.147222599483906</v>
      </c>
      <c r="F37" s="17">
        <f t="shared" si="3"/>
        <v>86.83950346039767</v>
      </c>
      <c r="G37" s="17">
        <f t="shared" si="0"/>
        <v>85.06402668675348</v>
      </c>
      <c r="H37" s="53">
        <f t="shared" si="2"/>
        <v>119.79999999999995</v>
      </c>
      <c r="I37" s="53">
        <f t="shared" si="1"/>
        <v>138.79999999999995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0.06926524514464212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7163.2000000000135</v>
      </c>
      <c r="E39" s="1">
        <f>D39/D33*100</f>
        <v>19.457286432160842</v>
      </c>
      <c r="F39" s="1">
        <f t="shared" si="3"/>
        <v>89.05575930875878</v>
      </c>
      <c r="G39" s="1">
        <f t="shared" si="0"/>
        <v>77.35887771742075</v>
      </c>
      <c r="H39" s="44">
        <f>B39-D39</f>
        <v>880.2999999999874</v>
      </c>
      <c r="I39" s="44">
        <f t="shared" si="1"/>
        <v>2096.4999999999927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</f>
        <v>793.4000000000002</v>
      </c>
      <c r="E43" s="3">
        <f>D43/D150*100</f>
        <v>0.07004057921987648</v>
      </c>
      <c r="F43" s="3">
        <f>D43/B43*100</f>
        <v>66.51018526280494</v>
      </c>
      <c r="G43" s="3">
        <f t="shared" si="0"/>
        <v>55.0398890045092</v>
      </c>
      <c r="H43" s="47">
        <f t="shared" si="2"/>
        <v>399.4999999999999</v>
      </c>
      <c r="I43" s="47">
        <f t="shared" si="1"/>
        <v>648.0999999999998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</f>
        <v>5772.499999999999</v>
      </c>
      <c r="E45" s="3">
        <f>D45/D150*100</f>
        <v>0.5095906775229858</v>
      </c>
      <c r="F45" s="3">
        <f>D45/B45*100</f>
        <v>91.31824150095707</v>
      </c>
      <c r="G45" s="3">
        <f aca="true" t="shared" si="4" ref="G45:G76">D45/C45*100</f>
        <v>74.1309121730085</v>
      </c>
      <c r="H45" s="47">
        <f>B45-D45</f>
        <v>548.8000000000011</v>
      </c>
      <c r="I45" s="47">
        <f aca="true" t="shared" si="5" ref="I45:I77">C45-D45</f>
        <v>2014.4000000000015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</f>
        <v>5173.5</v>
      </c>
      <c r="E46" s="1">
        <f>D46/D45*100</f>
        <v>89.62321351234303</v>
      </c>
      <c r="F46" s="1">
        <f aca="true" t="shared" si="6" ref="F46:F74">D46/B46*100</f>
        <v>92.26036558181008</v>
      </c>
      <c r="G46" s="1">
        <f t="shared" si="4"/>
        <v>76.60358919687278</v>
      </c>
      <c r="H46" s="44">
        <f aca="true" t="shared" si="7" ref="H46:H74">B46-D46</f>
        <v>434</v>
      </c>
      <c r="I46" s="44">
        <f t="shared" si="5"/>
        <v>1580.1000000000004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0.01905586834127328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0.7223906453009963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</f>
        <v>305.2000000000001</v>
      </c>
      <c r="E49" s="1">
        <f>D49/D45*100</f>
        <v>5.287137288869643</v>
      </c>
      <c r="F49" s="1">
        <f t="shared" si="6"/>
        <v>81.60427807486633</v>
      </c>
      <c r="G49" s="1">
        <f t="shared" si="4"/>
        <v>50.114942528735654</v>
      </c>
      <c r="H49" s="44">
        <f t="shared" si="7"/>
        <v>68.7999999999999</v>
      </c>
      <c r="I49" s="44">
        <f t="shared" si="5"/>
        <v>303.7999999999999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250.999999999999</v>
      </c>
      <c r="E50" s="1">
        <f>D50/D45*100</f>
        <v>4.348202685145068</v>
      </c>
      <c r="F50" s="1">
        <f t="shared" si="6"/>
        <v>85.81196581196542</v>
      </c>
      <c r="G50" s="1">
        <f t="shared" si="4"/>
        <v>71.24609707635507</v>
      </c>
      <c r="H50" s="44">
        <f t="shared" si="7"/>
        <v>41.500000000001165</v>
      </c>
      <c r="I50" s="44">
        <f t="shared" si="5"/>
        <v>101.30000000000118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</f>
        <v>10711.299999999992</v>
      </c>
      <c r="E51" s="3">
        <f>D51/D150*100</f>
        <v>0.9455831310787274</v>
      </c>
      <c r="F51" s="3">
        <f>D51/B51*100</f>
        <v>79.0560188943833</v>
      </c>
      <c r="G51" s="3">
        <f t="shared" si="4"/>
        <v>64.67746707646226</v>
      </c>
      <c r="H51" s="47">
        <f>B51-D51</f>
        <v>2837.700000000008</v>
      </c>
      <c r="I51" s="47">
        <f t="shared" si="5"/>
        <v>5849.800000000007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</f>
        <v>7260.699999999998</v>
      </c>
      <c r="E52" s="1">
        <f>D52/D51*100</f>
        <v>67.78542287117347</v>
      </c>
      <c r="F52" s="1">
        <f t="shared" si="6"/>
        <v>85.60631963685667</v>
      </c>
      <c r="G52" s="1">
        <f t="shared" si="4"/>
        <v>70.29635868986414</v>
      </c>
      <c r="H52" s="44">
        <f t="shared" si="7"/>
        <v>1220.800000000002</v>
      </c>
      <c r="I52" s="44">
        <f t="shared" si="5"/>
        <v>3068.0000000000027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</f>
        <v>155.80000000000004</v>
      </c>
      <c r="E54" s="1">
        <f>D54/D51*100</f>
        <v>1.4545386647745855</v>
      </c>
      <c r="F54" s="1">
        <f t="shared" si="6"/>
        <v>64.14162206669413</v>
      </c>
      <c r="G54" s="1">
        <f t="shared" si="4"/>
        <v>54.285714285714306</v>
      </c>
      <c r="H54" s="44">
        <f t="shared" si="7"/>
        <v>87.09999999999997</v>
      </c>
      <c r="I54" s="44">
        <f t="shared" si="5"/>
        <v>131.19999999999996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</f>
        <v>397.90000000000003</v>
      </c>
      <c r="E55" s="1">
        <f>D55/D51*100</f>
        <v>3.7147685154929873</v>
      </c>
      <c r="F55" s="1">
        <f t="shared" si="6"/>
        <v>60.07851426845841</v>
      </c>
      <c r="G55" s="1">
        <f t="shared" si="4"/>
        <v>42.64280355803237</v>
      </c>
      <c r="H55" s="44">
        <f t="shared" si="7"/>
        <v>264.3999999999999</v>
      </c>
      <c r="I55" s="44">
        <f t="shared" si="5"/>
        <v>535.2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</f>
        <v>160</v>
      </c>
      <c r="E56" s="1">
        <f>D56/D51*100</f>
        <v>1.4937495915528471</v>
      </c>
      <c r="F56" s="1">
        <f>D56/B56*100</f>
        <v>80</v>
      </c>
      <c r="G56" s="1">
        <f>D56/C56*100</f>
        <v>80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2736.8999999999937</v>
      </c>
      <c r="E57" s="1">
        <f>D57/D51*100</f>
        <v>25.551520357006112</v>
      </c>
      <c r="F57" s="1">
        <f t="shared" si="6"/>
        <v>69.17827262846583</v>
      </c>
      <c r="G57" s="1">
        <f t="shared" si="4"/>
        <v>57.01518655084047</v>
      </c>
      <c r="H57" s="44">
        <f>B57-D57</f>
        <v>1219.4000000000065</v>
      </c>
      <c r="I57" s="44">
        <f>C57-D57</f>
        <v>2063.4000000000037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</f>
        <v>4412.999999999999</v>
      </c>
      <c r="E59" s="3">
        <f>D59/D150*100</f>
        <v>0.3895753416905909</v>
      </c>
      <c r="F59" s="3">
        <f>D59/B59*100</f>
        <v>78.70518994114498</v>
      </c>
      <c r="G59" s="3">
        <f t="shared" si="4"/>
        <v>72.20931374153221</v>
      </c>
      <c r="H59" s="47">
        <f>B59-D59</f>
        <v>1194.000000000001</v>
      </c>
      <c r="I59" s="47">
        <f t="shared" si="5"/>
        <v>1698.4000000000005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</f>
        <v>1218.6</v>
      </c>
      <c r="E60" s="1">
        <f>D60/D59*100</f>
        <v>27.613868116927264</v>
      </c>
      <c r="F60" s="1">
        <f t="shared" si="6"/>
        <v>88.35556844547563</v>
      </c>
      <c r="G60" s="1">
        <f t="shared" si="4"/>
        <v>74.18726409351028</v>
      </c>
      <c r="H60" s="44">
        <f t="shared" si="7"/>
        <v>160.60000000000014</v>
      </c>
      <c r="I60" s="44">
        <f t="shared" si="5"/>
        <v>424.0000000000002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7.06322229775663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4.622705642420124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58.341264445955154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104.09999999999877</v>
      </c>
      <c r="E64" s="1">
        <f>D64/D59*100</f>
        <v>2.3589394969408293</v>
      </c>
      <c r="F64" s="1">
        <f t="shared" si="6"/>
        <v>71.30136986301278</v>
      </c>
      <c r="G64" s="1">
        <f t="shared" si="4"/>
        <v>52.549217566884884</v>
      </c>
      <c r="H64" s="44">
        <f t="shared" si="7"/>
        <v>41.9000000000014</v>
      </c>
      <c r="I64" s="44">
        <f t="shared" si="5"/>
        <v>94.00000000000085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0.015846085165071626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+59.9+78.1+46.1+71+112.8+550.5</f>
        <v>43187.200000000004</v>
      </c>
      <c r="E90" s="3">
        <f>D90/D150*100</f>
        <v>3.8125239512032385</v>
      </c>
      <c r="F90" s="3">
        <f aca="true" t="shared" si="10" ref="F90:F96">D90/B90*100</f>
        <v>84.83131831976351</v>
      </c>
      <c r="G90" s="3">
        <f t="shared" si="8"/>
        <v>72.19380420319217</v>
      </c>
      <c r="H90" s="47">
        <f aca="true" t="shared" si="11" ref="H90:H96">B90-D90</f>
        <v>7722.299999999996</v>
      </c>
      <c r="I90" s="47">
        <f t="shared" si="9"/>
        <v>16634.000000000007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</f>
        <v>37028.19999999999</v>
      </c>
      <c r="E91" s="1">
        <f>D91/D90*100</f>
        <v>85.7388300237107</v>
      </c>
      <c r="F91" s="1">
        <f t="shared" si="10"/>
        <v>87.72542478890855</v>
      </c>
      <c r="G91" s="1">
        <f t="shared" si="8"/>
        <v>74.53236367442486</v>
      </c>
      <c r="H91" s="44">
        <f t="shared" si="11"/>
        <v>5181.000000000007</v>
      </c>
      <c r="I91" s="44">
        <f t="shared" si="9"/>
        <v>12652.500000000007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</f>
        <v>1188.9999999999998</v>
      </c>
      <c r="E92" s="1">
        <f>D92/D90*100</f>
        <v>2.7531305572021334</v>
      </c>
      <c r="F92" s="1">
        <f t="shared" si="10"/>
        <v>76.99281227740722</v>
      </c>
      <c r="G92" s="1">
        <f t="shared" si="8"/>
        <v>56.047892900914476</v>
      </c>
      <c r="H92" s="44">
        <f t="shared" si="11"/>
        <v>355.3000000000002</v>
      </c>
      <c r="I92" s="44">
        <f t="shared" si="9"/>
        <v>932.4000000000003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4970.000000000015</v>
      </c>
      <c r="E94" s="1">
        <f>D94/D90*100</f>
        <v>11.50803941908717</v>
      </c>
      <c r="F94" s="1">
        <f t="shared" si="10"/>
        <v>69.45220793739537</v>
      </c>
      <c r="G94" s="1">
        <f>D94/C94*100</f>
        <v>61.97702984125407</v>
      </c>
      <c r="H94" s="44">
        <f t="shared" si="11"/>
        <v>2185.999999999988</v>
      </c>
      <c r="I94" s="44">
        <f>C94-D94</f>
        <v>3049.1000000000004</v>
      </c>
    </row>
    <row r="95" spans="1:9" ht="18.75">
      <c r="A95" s="108" t="s">
        <v>12</v>
      </c>
      <c r="B95" s="111">
        <f>69041.8+250</f>
        <v>69291.8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</f>
        <v>64398.700000000004</v>
      </c>
      <c r="E95" s="107">
        <f>D95/D150*100</f>
        <v>5.685054510974362</v>
      </c>
      <c r="F95" s="110">
        <f t="shared" si="10"/>
        <v>92.93841406919722</v>
      </c>
      <c r="G95" s="106">
        <f>D95/C95*100</f>
        <v>80.70619344812894</v>
      </c>
      <c r="H95" s="112">
        <f t="shared" si="11"/>
        <v>4893.0999999999985</v>
      </c>
      <c r="I95" s="122">
        <f>C95-D95</f>
        <v>15395.299999999996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</f>
        <v>5076.9</v>
      </c>
      <c r="E96" s="117">
        <f>D96/D95*100</f>
        <v>7.883544233035759</v>
      </c>
      <c r="F96" s="118">
        <f t="shared" si="10"/>
        <v>82.88275051425214</v>
      </c>
      <c r="G96" s="119">
        <f>D96/C96*100</f>
        <v>62.852367688022284</v>
      </c>
      <c r="H96" s="123">
        <f t="shared" si="11"/>
        <v>1048.5</v>
      </c>
      <c r="I96" s="124">
        <f>C96-D96</f>
        <v>3000.6000000000004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</f>
        <v>5962.299999999999</v>
      </c>
      <c r="E102" s="19">
        <f>D102/D150*100</f>
        <v>0.5263460366557466</v>
      </c>
      <c r="F102" s="19">
        <f>D102/B102*100</f>
        <v>69.8603332317859</v>
      </c>
      <c r="G102" s="19">
        <f aca="true" t="shared" si="12" ref="G102:G148">D102/C102*100</f>
        <v>56.579047257544126</v>
      </c>
      <c r="H102" s="79">
        <f aca="true" t="shared" si="13" ref="H102:H107">B102-D102</f>
        <v>2572.300000000001</v>
      </c>
      <c r="I102" s="79">
        <f aca="true" t="shared" si="14" ref="I102:I148">C102-D102</f>
        <v>4575.700000000001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1.8331851802156889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</f>
        <v>5139.4</v>
      </c>
      <c r="E104" s="1">
        <f>D104/D102*100</f>
        <v>86.19827918756185</v>
      </c>
      <c r="F104" s="1">
        <f aca="true" t="shared" si="15" ref="F104:F148">D104/B104*100</f>
        <v>74.45600208617041</v>
      </c>
      <c r="G104" s="1">
        <f t="shared" si="12"/>
        <v>59.741014553401214</v>
      </c>
      <c r="H104" s="44">
        <f t="shared" si="13"/>
        <v>1763.2000000000007</v>
      </c>
      <c r="I104" s="44">
        <f t="shared" si="14"/>
        <v>3463.3999999999996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713.5999999999995</v>
      </c>
      <c r="E106" s="84">
        <f>D106/D102*100</f>
        <v>11.968535632222457</v>
      </c>
      <c r="F106" s="84">
        <f t="shared" si="15"/>
        <v>47.3366500829187</v>
      </c>
      <c r="G106" s="84">
        <f t="shared" si="12"/>
        <v>40.833142595559586</v>
      </c>
      <c r="H106" s="124">
        <f>B106-D106</f>
        <v>793.9000000000005</v>
      </c>
      <c r="I106" s="124">
        <f t="shared" si="14"/>
        <v>1034.000000000001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521285.8000000001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462175.6000000001</v>
      </c>
      <c r="E107" s="82">
        <f>D107/D150*100</f>
        <v>40.80041180400043</v>
      </c>
      <c r="F107" s="82">
        <f>D107/B107*100</f>
        <v>88.66069246467102</v>
      </c>
      <c r="G107" s="82">
        <f t="shared" si="12"/>
        <v>78.82293510357188</v>
      </c>
      <c r="H107" s="81">
        <f t="shared" si="13"/>
        <v>59110.20000000001</v>
      </c>
      <c r="I107" s="81">
        <f t="shared" si="14"/>
        <v>124170.99999999977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</f>
        <v>960.4999999999997</v>
      </c>
      <c r="E108" s="6">
        <f>D108/D107*100</f>
        <v>0.20782144275898587</v>
      </c>
      <c r="F108" s="6">
        <f t="shared" si="15"/>
        <v>55.347470323844625</v>
      </c>
      <c r="G108" s="6">
        <f t="shared" si="12"/>
        <v>44.340319453420726</v>
      </c>
      <c r="H108" s="61">
        <f aca="true" t="shared" si="16" ref="H108:H148">B108-D108</f>
        <v>774.9000000000004</v>
      </c>
      <c r="I108" s="61">
        <f t="shared" si="14"/>
        <v>1205.7000000000003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48.37064029151485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0.130296796282625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</f>
        <v>12.899999999999999</v>
      </c>
      <c r="E113" s="6">
        <f>D113/D107*100</f>
        <v>0.0027911469147224553</v>
      </c>
      <c r="F113" s="6">
        <f t="shared" si="15"/>
        <v>25.799999999999994</v>
      </c>
      <c r="G113" s="6">
        <f t="shared" si="12"/>
        <v>25.799999999999994</v>
      </c>
      <c r="H113" s="61">
        <f t="shared" si="16"/>
        <v>37.1</v>
      </c>
      <c r="I113" s="61">
        <f t="shared" si="14"/>
        <v>37.1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</f>
        <v>1065.0000000000002</v>
      </c>
      <c r="E114" s="6">
        <f>D114/D107*100</f>
        <v>0.23043189644801673</v>
      </c>
      <c r="F114" s="6">
        <f t="shared" si="15"/>
        <v>73.49896480331265</v>
      </c>
      <c r="G114" s="6">
        <f t="shared" si="12"/>
        <v>58.32420591456737</v>
      </c>
      <c r="H114" s="61">
        <f t="shared" si="16"/>
        <v>383.9999999999998</v>
      </c>
      <c r="I114" s="61">
        <f t="shared" si="14"/>
        <v>760.9999999999998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0.009844742993788506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</f>
        <v>163.1</v>
      </c>
      <c r="E118" s="6">
        <f>D118/D107*100</f>
        <v>0.0352896171931188</v>
      </c>
      <c r="F118" s="6">
        <f t="shared" si="15"/>
        <v>86.89397975492807</v>
      </c>
      <c r="G118" s="6">
        <f t="shared" si="12"/>
        <v>69.70085470085469</v>
      </c>
      <c r="H118" s="61">
        <f t="shared" si="16"/>
        <v>24.599999999999994</v>
      </c>
      <c r="I118" s="61">
        <f t="shared" si="14"/>
        <v>70.9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73.75843041079094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0.04907225738442271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</f>
        <v>22103.399999999998</v>
      </c>
      <c r="E124" s="17">
        <f>D124/D107*100</f>
        <v>4.782467962393513</v>
      </c>
      <c r="F124" s="6">
        <f t="shared" si="15"/>
        <v>95.40692780835221</v>
      </c>
      <c r="G124" s="6">
        <f t="shared" si="12"/>
        <v>76.81726558698824</v>
      </c>
      <c r="H124" s="61">
        <f t="shared" si="16"/>
        <v>1064.1000000000022</v>
      </c>
      <c r="I124" s="61">
        <f t="shared" si="14"/>
        <v>6670.600000000002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0.011900238783700392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0.03885968882822891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0.004976463491365618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0.0026396893302026323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</f>
        <v>202.5</v>
      </c>
      <c r="E136" s="17">
        <f>D136/D107*100</f>
        <v>0.04381451552180599</v>
      </c>
      <c r="F136" s="6">
        <f t="shared" si="15"/>
        <v>72.89416846652269</v>
      </c>
      <c r="G136" s="6">
        <f>D136/C136*100</f>
        <v>55.677756392631295</v>
      </c>
      <c r="H136" s="61">
        <f t="shared" si="16"/>
        <v>75.30000000000001</v>
      </c>
      <c r="I136" s="61">
        <f t="shared" si="14"/>
        <v>161.2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</f>
        <v>129.49999999999997</v>
      </c>
      <c r="E137" s="103">
        <f>D137/D136*100</f>
        <v>63.950617283950606</v>
      </c>
      <c r="F137" s="1">
        <f t="shared" si="15"/>
        <v>66.89049586776858</v>
      </c>
      <c r="G137" s="1">
        <f>D137/C137*100</f>
        <v>50.724637681159415</v>
      </c>
      <c r="H137" s="44">
        <f t="shared" si="16"/>
        <v>64.10000000000002</v>
      </c>
      <c r="I137" s="44">
        <f t="shared" si="14"/>
        <v>125.80000000000004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</f>
        <v>983.5999999999999</v>
      </c>
      <c r="E138" s="17">
        <f>D138/D107*100</f>
        <v>0.21281954304814008</v>
      </c>
      <c r="F138" s="6">
        <f t="shared" si="15"/>
        <v>92.61770244821092</v>
      </c>
      <c r="G138" s="6">
        <f t="shared" si="12"/>
        <v>78.23735284759783</v>
      </c>
      <c r="H138" s="61">
        <f t="shared" si="16"/>
        <v>78.40000000000009</v>
      </c>
      <c r="I138" s="61">
        <f t="shared" si="14"/>
        <v>273.60000000000014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</f>
        <v>699.4</v>
      </c>
      <c r="E139" s="1">
        <f>D139/D138*100</f>
        <v>71.10614070760472</v>
      </c>
      <c r="F139" s="1">
        <f aca="true" t="shared" si="17" ref="F139:F147">D139/B139*100</f>
        <v>94.53906461205732</v>
      </c>
      <c r="G139" s="1">
        <f t="shared" si="12"/>
        <v>78.92123674114194</v>
      </c>
      <c r="H139" s="44">
        <f t="shared" si="16"/>
        <v>40.39999999999998</v>
      </c>
      <c r="I139" s="44">
        <f t="shared" si="14"/>
        <v>186.80000000000007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2.196014640097601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0.07464695237048427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</f>
        <v>29979.1</v>
      </c>
      <c r="E143" s="17">
        <f>D143/D107*100</f>
        <v>6.486517245826044</v>
      </c>
      <c r="F143" s="99">
        <f t="shared" si="17"/>
        <v>82.12889528114512</v>
      </c>
      <c r="G143" s="6">
        <f t="shared" si="12"/>
        <v>72.98802161951599</v>
      </c>
      <c r="H143" s="61">
        <f t="shared" si="16"/>
        <v>6523.4000000000015</v>
      </c>
      <c r="I143" s="61">
        <f t="shared" si="14"/>
        <v>11094.900000000001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0.45653643333832417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0.13040498027156777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</f>
        <v>422770.7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</f>
        <v>379946.70000000007</v>
      </c>
      <c r="E147" s="17">
        <f>D147/D107*100</f>
        <v>82.20829918325416</v>
      </c>
      <c r="F147" s="6">
        <f t="shared" si="17"/>
        <v>89.87063199980511</v>
      </c>
      <c r="G147" s="6">
        <f t="shared" si="12"/>
        <v>80.6752488862069</v>
      </c>
      <c r="H147" s="61">
        <f t="shared" si="16"/>
        <v>42823.99999999994</v>
      </c>
      <c r="I147" s="61">
        <f t="shared" si="14"/>
        <v>91011.49999999994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</f>
        <v>22556.799999999996</v>
      </c>
      <c r="E148" s="17">
        <f>D148/D107*100</f>
        <v>4.880569203566781</v>
      </c>
      <c r="F148" s="6">
        <f t="shared" si="15"/>
        <v>93.33333333333331</v>
      </c>
      <c r="G148" s="6">
        <f t="shared" si="12"/>
        <v>77.77777777777777</v>
      </c>
      <c r="H148" s="61">
        <f t="shared" si="16"/>
        <v>1611.2000000000044</v>
      </c>
      <c r="I148" s="61">
        <f t="shared" si="14"/>
        <v>6444.800000000003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531481.6000000001</v>
      </c>
      <c r="C149" s="77">
        <f>C43+C69+C72+C77+C79+C87+C102+C107+C100+C84+C98</f>
        <v>600445.8999999999</v>
      </c>
      <c r="D149" s="53">
        <f>D43+D69+D72+D77+D79+D87+D102+D107+D100+D84+D98</f>
        <v>469110.8000000001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1132771.9000000001</v>
      </c>
      <c r="E150" s="31">
        <v>100</v>
      </c>
      <c r="F150" s="3">
        <f>D150/B150*100</f>
        <v>87.14770964629368</v>
      </c>
      <c r="G150" s="3">
        <f aca="true" t="shared" si="18" ref="G150:G156">D150/C150*100</f>
        <v>73.96047952233718</v>
      </c>
      <c r="H150" s="47">
        <f aca="true" t="shared" si="19" ref="H150:H156">B150-D150</f>
        <v>167057.90000000014</v>
      </c>
      <c r="I150" s="47">
        <f aca="true" t="shared" si="20" ref="I150:I156">C150-D150</f>
        <v>398818.8999999997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465751.9999999999</v>
      </c>
      <c r="E151" s="6">
        <f>D151/D150*100</f>
        <v>41.116132912548395</v>
      </c>
      <c r="F151" s="6">
        <f aca="true" t="shared" si="21" ref="F151:F156">D151/B151*100</f>
        <v>92.11360609523446</v>
      </c>
      <c r="G151" s="6">
        <f t="shared" si="18"/>
        <v>76.59690498850519</v>
      </c>
      <c r="H151" s="61">
        <f t="shared" si="19"/>
        <v>39875.800000000105</v>
      </c>
      <c r="I151" s="72">
        <f t="shared" si="20"/>
        <v>142303.8999999998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57509.7</v>
      </c>
      <c r="E152" s="6">
        <f>D152/D150*100</f>
        <v>5.076900300934371</v>
      </c>
      <c r="F152" s="6">
        <f t="shared" si="21"/>
        <v>65.30807151106471</v>
      </c>
      <c r="G152" s="6">
        <f t="shared" si="18"/>
        <v>47.15254843184777</v>
      </c>
      <c r="H152" s="61">
        <f t="shared" si="19"/>
        <v>30549.400000000023</v>
      </c>
      <c r="I152" s="72">
        <f t="shared" si="20"/>
        <v>64455.500000000015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22630.70000000001</v>
      </c>
      <c r="E153" s="6">
        <f>D153/D150*100</f>
        <v>1.9978161534550787</v>
      </c>
      <c r="F153" s="6">
        <f t="shared" si="21"/>
        <v>76.19199924584714</v>
      </c>
      <c r="G153" s="6">
        <f t="shared" si="18"/>
        <v>71.38616734696456</v>
      </c>
      <c r="H153" s="61">
        <f t="shared" si="19"/>
        <v>7071.499999999989</v>
      </c>
      <c r="I153" s="72">
        <f t="shared" si="20"/>
        <v>9071.099999999991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18424.3</v>
      </c>
      <c r="E154" s="6">
        <f>D154/D150*100</f>
        <v>1.626479258533867</v>
      </c>
      <c r="F154" s="6">
        <f t="shared" si="21"/>
        <v>75.4769463960181</v>
      </c>
      <c r="G154" s="6">
        <f t="shared" si="18"/>
        <v>62.713762492171114</v>
      </c>
      <c r="H154" s="61">
        <f t="shared" si="19"/>
        <v>5986.200000000001</v>
      </c>
      <c r="I154" s="72">
        <f t="shared" si="20"/>
        <v>10954.100000000002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16791.8</v>
      </c>
      <c r="E155" s="6">
        <f>D155/D150*100</f>
        <v>1.482363748606405</v>
      </c>
      <c r="F155" s="6">
        <f t="shared" si="21"/>
        <v>82.19992167613081</v>
      </c>
      <c r="G155" s="6">
        <f t="shared" si="18"/>
        <v>75.33772718911376</v>
      </c>
      <c r="H155" s="61">
        <f t="shared" si="19"/>
        <v>3636.199999999997</v>
      </c>
      <c r="I155" s="72">
        <f t="shared" si="20"/>
        <v>5496.899999999998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551663.4000000001</v>
      </c>
      <c r="E156" s="36">
        <f>D156/D150*100</f>
        <v>48.70030762592187</v>
      </c>
      <c r="F156" s="36">
        <f t="shared" si="21"/>
        <v>87.34348930386876</v>
      </c>
      <c r="G156" s="36">
        <f t="shared" si="18"/>
        <v>76.81186097258595</v>
      </c>
      <c r="H156" s="127">
        <f t="shared" si="19"/>
        <v>79938.80000000016</v>
      </c>
      <c r="I156" s="127">
        <f t="shared" si="20"/>
        <v>166537.40000000002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1132771.9000000001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1132771.9000000001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2016-10-12T05:05:50Z</dcterms:modified>
  <cp:category/>
  <cp:version/>
  <cp:contentType/>
  <cp:contentStatus/>
</cp:coreProperties>
</file>